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9150"/>
  </bookViews>
  <sheets>
    <sheet name="Expenses Form" sheetId="3" r:id="rId1"/>
    <sheet name="Sheet2" sheetId="4" r:id="rId2"/>
  </sheets>
  <calcPr calcId="162913"/>
</workbook>
</file>

<file path=xl/calcChain.xml><?xml version="1.0" encoding="utf-8"?>
<calcChain xmlns="http://schemas.openxmlformats.org/spreadsheetml/2006/main">
  <c r="E10" i="3" l="1"/>
  <c r="F52" i="3"/>
  <c r="G52" i="3" s="1"/>
  <c r="F53" i="3"/>
  <c r="G53" i="3" s="1"/>
  <c r="F38" i="3"/>
  <c r="G38" i="3" s="1"/>
  <c r="F39" i="3"/>
  <c r="G39" i="3" s="1"/>
  <c r="F40" i="3"/>
  <c r="G40" i="3" s="1"/>
  <c r="F41" i="3"/>
  <c r="G41" i="3" s="1"/>
  <c r="F42" i="3"/>
  <c r="G42" i="3" s="1"/>
  <c r="F43" i="3"/>
  <c r="G43" i="3" s="1"/>
  <c r="F44" i="3"/>
  <c r="G44" i="3" s="1"/>
  <c r="F45" i="3"/>
  <c r="G45" i="3" s="1"/>
  <c r="F46" i="3"/>
  <c r="G46" i="3" s="1"/>
  <c r="F47" i="3"/>
  <c r="G47" i="3" s="1"/>
  <c r="F48" i="3"/>
  <c r="G48" i="3" s="1"/>
  <c r="F49" i="3"/>
  <c r="G49" i="3" s="1"/>
  <c r="F50" i="3"/>
  <c r="G50" i="3" s="1"/>
  <c r="E11" i="3"/>
  <c r="E12" i="3"/>
  <c r="E13" i="3"/>
  <c r="E14" i="3"/>
  <c r="E15" i="3"/>
  <c r="E16" i="3"/>
  <c r="E17" i="3"/>
  <c r="E18" i="3"/>
  <c r="E19" i="3"/>
  <c r="E20" i="3"/>
  <c r="E21" i="3"/>
  <c r="F54" i="3" l="1"/>
  <c r="F55" i="3"/>
  <c r="F56" i="3"/>
  <c r="F57" i="3"/>
  <c r="F37" i="3"/>
  <c r="F51" i="3"/>
  <c r="F36" i="3"/>
  <c r="E9" i="3" l="1"/>
  <c r="E22" i="3"/>
  <c r="E23" i="3"/>
  <c r="E24" i="3"/>
  <c r="E25" i="3"/>
  <c r="E26" i="3"/>
  <c r="E27" i="3"/>
  <c r="E28" i="3"/>
  <c r="F29" i="3"/>
  <c r="G37" i="3"/>
  <c r="G51" i="3"/>
  <c r="G54" i="3"/>
  <c r="G55" i="3"/>
  <c r="G56" i="3"/>
  <c r="G57" i="3"/>
  <c r="G36" i="3"/>
  <c r="E58" i="3"/>
  <c r="C60" i="3" s="1"/>
  <c r="G58" i="3" l="1"/>
  <c r="G8" i="3" s="1"/>
  <c r="E8" i="3" s="1"/>
  <c r="G29" i="3" l="1"/>
  <c r="E29" i="3"/>
</calcChain>
</file>

<file path=xl/sharedStrings.xml><?xml version="1.0" encoding="utf-8"?>
<sst xmlns="http://schemas.openxmlformats.org/spreadsheetml/2006/main" count="41" uniqueCount="39">
  <si>
    <t>Details</t>
  </si>
  <si>
    <t>Date</t>
  </si>
  <si>
    <t>Site</t>
  </si>
  <si>
    <t>Name</t>
  </si>
  <si>
    <t xml:space="preserve">EXPENSE CLAIM FORM </t>
  </si>
  <si>
    <t>Date Expense Incurred</t>
  </si>
  <si>
    <t>Receipt No.</t>
  </si>
  <si>
    <t xml:space="preserve">Net Amount </t>
  </si>
  <si>
    <t>VAT Receipt Y/N</t>
  </si>
  <si>
    <t>VAT</t>
  </si>
  <si>
    <t>Total Claimed</t>
  </si>
  <si>
    <t>(since 1st April)</t>
  </si>
  <si>
    <t>Number of Miles</t>
  </si>
  <si>
    <t>Total Amount Claimed</t>
  </si>
  <si>
    <t>Mileage Rate</t>
  </si>
  <si>
    <t>Own Car  or Company</t>
  </si>
  <si>
    <t>Own Car</t>
  </si>
  <si>
    <t>Comp Car</t>
  </si>
  <si>
    <t>Business mileage claim - see below</t>
  </si>
  <si>
    <t>N/A</t>
  </si>
  <si>
    <t>Comp Car Petrol &lt; 1400cc</t>
  </si>
  <si>
    <t>Comp Car Petrol 1401cc to 2000cc</t>
  </si>
  <si>
    <t>Comp Car Diesel &lt;1600cc</t>
  </si>
  <si>
    <t>Own Car &lt;= 10,000 bus miles</t>
  </si>
  <si>
    <t>Own Car &gt; 10,000 bus miles</t>
  </si>
  <si>
    <t>CAR MILEAGE CLAIM</t>
  </si>
  <si>
    <t xml:space="preserve">Please note, if receipts are not attached the company reserves the right not to pay.  </t>
  </si>
  <si>
    <t>Please see company expenses policy for further details</t>
  </si>
  <si>
    <t>Details (from / to and reason)</t>
  </si>
  <si>
    <t xml:space="preserve">Previous Business Mileage Claimed </t>
  </si>
  <si>
    <t>Cummulative Business Mileage</t>
  </si>
  <si>
    <t>(to carry forward to next expense claim)</t>
  </si>
  <si>
    <t>Claimant Signature………...……...………</t>
  </si>
  <si>
    <t>Approver Signature …..….………..…….</t>
  </si>
  <si>
    <t>Bilborough</t>
  </si>
  <si>
    <t>Southwell</t>
  </si>
  <si>
    <t>Comp Car Diesel 1600cc to 2000cc</t>
  </si>
  <si>
    <t>Comp Car Diesel &gt;2000cc</t>
  </si>
  <si>
    <t>Comp Car Petrol &gt;2000cc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</si>
</sst>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>
    <font>
      <sz val="10"/>
      <name val="Arial"/>
      <charset val="129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2" fontId="0" fillId="0" borderId="0" xfId="0" applyNumberFormat="1"/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3" fillId="0" borderId="4" xfId="0" applyFon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14" fontId="3" fillId="0" borderId="1" xfId="0" applyNumberFormat="1" applyFont="1" applyBorder="1" applyProtection="1">
      <protection locked="0"/>
    </xf>
    <xf numFmtId="2" fontId="3" fillId="0" borderId="0" xfId="0" applyNumberFormat="1" applyFont="1" applyProtection="1">
      <protection locked="0"/>
    </xf>
    <xf numFmtId="164" fontId="3" fillId="0" borderId="4" xfId="0" applyNumberFormat="1" applyFont="1" applyBorder="1" applyAlignment="1" applyProtection="1">
      <alignment wrapText="1"/>
      <protection locked="0"/>
    </xf>
    <xf numFmtId="0" fontId="3" fillId="0" borderId="8" xfId="0" applyFont="1" applyBorder="1" applyProtection="1"/>
    <xf numFmtId="0" fontId="3" fillId="0" borderId="5" xfId="0" applyFont="1" applyBorder="1" applyProtection="1"/>
    <xf numFmtId="0" fontId="3" fillId="0" borderId="7" xfId="0" applyFont="1" applyBorder="1" applyProtection="1"/>
    <xf numFmtId="2" fontId="3" fillId="0" borderId="7" xfId="0" applyNumberFormat="1" applyFont="1" applyBorder="1" applyProtection="1"/>
    <xf numFmtId="2" fontId="3" fillId="0" borderId="5" xfId="0" applyNumberFormat="1" applyFont="1" applyBorder="1" applyProtection="1"/>
    <xf numFmtId="0" fontId="3" fillId="0" borderId="7" xfId="0" applyFont="1" applyBorder="1" applyAlignment="1" applyProtection="1">
      <alignment wrapText="1"/>
    </xf>
    <xf numFmtId="2" fontId="3" fillId="0" borderId="5" xfId="0" applyNumberFormat="1" applyFont="1" applyBorder="1" applyAlignment="1" applyProtection="1">
      <alignment wrapText="1"/>
    </xf>
    <xf numFmtId="0" fontId="3" fillId="0" borderId="4" xfId="0" applyFont="1" applyBorder="1" applyAlignment="1" applyProtection="1">
      <alignment wrapText="1"/>
    </xf>
    <xf numFmtId="0" fontId="3" fillId="0" borderId="0" xfId="0" applyFont="1" applyProtection="1"/>
    <xf numFmtId="2" fontId="3" fillId="0" borderId="4" xfId="0" applyNumberFormat="1" applyFont="1" applyBorder="1" applyProtection="1"/>
    <xf numFmtId="164" fontId="3" fillId="0" borderId="4" xfId="0" applyNumberFormat="1" applyFont="1" applyBorder="1" applyProtection="1"/>
    <xf numFmtId="2" fontId="3" fillId="0" borderId="1" xfId="0" applyNumberFormat="1" applyFont="1" applyBorder="1" applyProtection="1"/>
    <xf numFmtId="0" fontId="3" fillId="0" borderId="4" xfId="0" applyFont="1" applyBorder="1" applyProtection="1"/>
    <xf numFmtId="0" fontId="3" fillId="2" borderId="3" xfId="0" applyFont="1" applyFill="1" applyBorder="1" applyProtection="1">
      <protection locked="0"/>
    </xf>
    <xf numFmtId="0" fontId="3" fillId="0" borderId="4" xfId="0" applyFont="1" applyBorder="1" applyAlignment="1" applyProtection="1">
      <alignment wrapText="1"/>
      <protection locked="0"/>
    </xf>
    <xf numFmtId="14" fontId="3" fillId="0" borderId="1" xfId="0" applyNumberFormat="1" applyFont="1" applyBorder="1" applyAlignment="1" applyProtection="1">
      <alignment wrapText="1"/>
      <protection locked="0"/>
    </xf>
    <xf numFmtId="0" fontId="3" fillId="0" borderId="5" xfId="0" applyFont="1" applyBorder="1" applyAlignment="1" applyProtection="1">
      <alignment horizontal="left" wrapText="1"/>
      <protection locked="0"/>
    </xf>
    <xf numFmtId="14" fontId="3" fillId="0" borderId="1" xfId="0" applyNumberFormat="1" applyFont="1" applyBorder="1" applyAlignment="1" applyProtection="1">
      <alignment horizontal="left"/>
      <protection locked="0"/>
    </xf>
    <xf numFmtId="14" fontId="3" fillId="0" borderId="1" xfId="0" applyNumberFormat="1" applyFont="1" applyBorder="1" applyAlignment="1" applyProtection="1">
      <alignment horizontal="left" wrapText="1"/>
      <protection locked="0"/>
    </xf>
    <xf numFmtId="14" fontId="3" fillId="0" borderId="4" xfId="0" applyNumberFormat="1" applyFont="1" applyBorder="1" applyAlignment="1" applyProtection="1">
      <alignment horizontal="left"/>
      <protection locked="0"/>
    </xf>
    <xf numFmtId="0" fontId="3" fillId="0" borderId="4" xfId="0" applyFont="1" applyBorder="1" applyAlignment="1" applyProtection="1">
      <alignment horizontal="left" wrapText="1"/>
      <protection locked="0"/>
    </xf>
    <xf numFmtId="2" fontId="3" fillId="0" borderId="5" xfId="0" applyNumberFormat="1" applyFont="1" applyBorder="1" applyProtection="1">
      <protection locked="0"/>
    </xf>
    <xf numFmtId="0" fontId="4" fillId="2" borderId="1" xfId="0" applyFont="1" applyFill="1" applyBorder="1" applyProtection="1"/>
    <xf numFmtId="0" fontId="4" fillId="2" borderId="2" xfId="0" applyFont="1" applyFill="1" applyBorder="1" applyAlignment="1" applyProtection="1">
      <alignment wrapText="1"/>
    </xf>
    <xf numFmtId="0" fontId="4" fillId="2" borderId="4" xfId="0" applyFont="1" applyFill="1" applyBorder="1" applyAlignment="1" applyProtection="1">
      <alignment wrapText="1"/>
    </xf>
    <xf numFmtId="0" fontId="4" fillId="2" borderId="3" xfId="0" applyFont="1" applyFill="1" applyBorder="1" applyAlignment="1" applyProtection="1">
      <alignment wrapText="1"/>
    </xf>
    <xf numFmtId="0" fontId="4" fillId="2" borderId="3" xfId="0" applyFont="1" applyFill="1" applyBorder="1" applyProtection="1"/>
    <xf numFmtId="0" fontId="3" fillId="2" borderId="2" xfId="0" applyFont="1" applyFill="1" applyBorder="1" applyProtection="1"/>
    <xf numFmtId="0" fontId="0" fillId="0" borderId="0" xfId="0" applyProtection="1"/>
    <xf numFmtId="0" fontId="4" fillId="2" borderId="1" xfId="0" applyFont="1" applyFill="1" applyBorder="1" applyAlignment="1" applyProtection="1">
      <alignment horizontal="center" wrapText="1"/>
    </xf>
    <xf numFmtId="0" fontId="4" fillId="2" borderId="4" xfId="0" applyFont="1" applyFill="1" applyBorder="1" applyAlignment="1" applyProtection="1">
      <alignment horizontal="right" wrapText="1"/>
    </xf>
    <xf numFmtId="0" fontId="4" fillId="2" borderId="3" xfId="0" applyFont="1" applyFill="1" applyBorder="1" applyAlignment="1" applyProtection="1">
      <alignment horizontal="right" wrapText="1"/>
    </xf>
    <xf numFmtId="0" fontId="4" fillId="2" borderId="5" xfId="0" applyFont="1" applyFill="1" applyBorder="1" applyProtection="1"/>
    <xf numFmtId="0" fontId="4" fillId="2" borderId="4" xfId="0" applyFont="1" applyFill="1" applyBorder="1" applyProtection="1"/>
    <xf numFmtId="0" fontId="4" fillId="2" borderId="6" xfId="0" applyFont="1" applyFill="1" applyBorder="1" applyProtection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 applyAlignment="1" applyProtection="1">
      <alignment horizontal="left"/>
    </xf>
    <xf numFmtId="0" fontId="1" fillId="2" borderId="3" xfId="0" applyFont="1" applyFill="1" applyBorder="1" applyAlignment="1" applyProtection="1">
      <alignment horizontal="left"/>
    </xf>
    <xf numFmtId="0" fontId="4" fillId="2" borderId="1" xfId="0" applyFont="1" applyFill="1" applyBorder="1" applyAlignment="1" applyProtection="1">
      <alignment horizontal="left"/>
    </xf>
    <xf numFmtId="0" fontId="4" fillId="2" borderId="3" xfId="0" applyFont="1" applyFill="1" applyBorder="1" applyAlignment="1" applyProtection="1">
      <alignment horizontal="left"/>
    </xf>
    <xf numFmtId="0" fontId="3" fillId="0" borderId="1" xfId="0" applyFont="1" applyBorder="1" applyAlignment="1" applyProtection="1">
      <alignment horizontal="left" wrapText="1"/>
      <protection locked="0"/>
    </xf>
    <xf numFmtId="0" fontId="3" fillId="0" borderId="3" xfId="0" applyFont="1" applyBorder="1" applyAlignment="1" applyProtection="1">
      <alignment horizontal="left" wrapText="1"/>
      <protection locked="0"/>
    </xf>
    <xf numFmtId="0" fontId="4" fillId="2" borderId="1" xfId="0" applyFont="1" applyFill="1" applyBorder="1" applyAlignment="1" applyProtection="1">
      <alignment horizontal="center" wrapText="1"/>
    </xf>
    <xf numFmtId="0" fontId="4" fillId="2" borderId="3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342900</xdr:colOff>
      <xdr:row>1</xdr:row>
      <xdr:rowOff>152400</xdr:rowOff>
    </xdr:from>
    <xdr:to>
      <xdr:col>6</xdr:col>
      <xdr:colOff>485775</xdr:colOff>
      <xdr:row>4</xdr:row>
      <xdr:rowOff>246883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artisticPhotocopy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257675" y="400050"/>
          <a:ext cx="1419225" cy="7993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tabSelected="1" workbookViewId="0">
      <selection activeCell="B18" sqref="B18"/>
    </sheetView>
  </sheetViews>
  <sheetFormatPr defaultRowHeight="12.75"/>
  <cols>
    <col min="1" max="1" width="11.28515625" style="3" customWidth="1"/>
    <col min="2" max="2" width="30.7109375" style="3" customWidth="1"/>
    <col min="3" max="3" width="9.42578125" style="3" customWidth="1"/>
    <col min="4" max="4" width="7.28515625" style="3" customWidth="1"/>
    <col min="5" max="7" width="9.5703125" style="3" customWidth="1"/>
    <col min="8" max="16384" width="9.140625" style="3"/>
  </cols>
  <sheetData>
    <row r="1" spans="1:9" ht="19.5" customHeight="1" thickBot="1">
      <c r="A1" s="45" t="s">
        <v>4</v>
      </c>
      <c r="B1" s="46"/>
      <c r="C1" s="46"/>
      <c r="D1" s="46"/>
      <c r="E1" s="46"/>
      <c r="F1" s="46"/>
      <c r="G1" s="47"/>
    </row>
    <row r="2" spans="1:9" ht="13.5" thickBot="1">
      <c r="A2" s="4"/>
      <c r="B2" s="4"/>
      <c r="C2" s="4"/>
      <c r="D2" s="4"/>
      <c r="E2" s="4"/>
      <c r="F2" s="4"/>
      <c r="G2" s="4"/>
    </row>
    <row r="3" spans="1:9" ht="21" customHeight="1" thickBot="1">
      <c r="A3" s="42" t="s">
        <v>3</v>
      </c>
      <c r="B3" s="5"/>
      <c r="C3" s="4"/>
      <c r="D3" s="4"/>
      <c r="E3" s="4"/>
      <c r="F3" s="4"/>
      <c r="G3" s="4"/>
    </row>
    <row r="4" spans="1:9" ht="21" customHeight="1" thickBot="1">
      <c r="A4" s="43" t="s">
        <v>1</v>
      </c>
      <c r="B4" s="29"/>
      <c r="C4" s="4"/>
      <c r="D4" s="4"/>
      <c r="E4" s="4"/>
      <c r="F4" s="4"/>
      <c r="G4" s="4"/>
    </row>
    <row r="5" spans="1:9" ht="21" customHeight="1" thickBot="1">
      <c r="A5" s="44" t="s">
        <v>2</v>
      </c>
      <c r="B5" s="5"/>
      <c r="C5" s="4"/>
      <c r="D5" s="4"/>
      <c r="E5" s="4"/>
      <c r="F5" s="4"/>
      <c r="G5" s="4"/>
    </row>
    <row r="6" spans="1:9" ht="13.5" thickBot="1">
      <c r="A6" s="4"/>
      <c r="B6" s="4"/>
      <c r="C6" s="4"/>
      <c r="D6" s="4"/>
      <c r="E6" s="4"/>
      <c r="F6" s="4"/>
      <c r="G6" s="4"/>
    </row>
    <row r="7" spans="1:9" ht="34.5" thickBot="1">
      <c r="A7" s="39" t="s">
        <v>5</v>
      </c>
      <c r="B7" s="34" t="s">
        <v>0</v>
      </c>
      <c r="C7" s="33" t="s">
        <v>6</v>
      </c>
      <c r="D7" s="34" t="s">
        <v>8</v>
      </c>
      <c r="E7" s="40" t="s">
        <v>7</v>
      </c>
      <c r="F7" s="40" t="s">
        <v>9</v>
      </c>
      <c r="G7" s="41" t="s">
        <v>10</v>
      </c>
      <c r="H7" s="6"/>
      <c r="I7" s="6"/>
    </row>
    <row r="8" spans="1:9" ht="25.5" customHeight="1" thickBot="1">
      <c r="A8" s="10"/>
      <c r="B8" s="11" t="s">
        <v>18</v>
      </c>
      <c r="C8" s="12" t="s">
        <v>19</v>
      </c>
      <c r="D8" s="11" t="s">
        <v>19</v>
      </c>
      <c r="E8" s="13">
        <f>G8-F8</f>
        <v>0</v>
      </c>
      <c r="F8" s="14">
        <v>0</v>
      </c>
      <c r="G8" s="14">
        <f>G58</f>
        <v>0</v>
      </c>
    </row>
    <row r="9" spans="1:9" ht="25.5" customHeight="1" thickBot="1">
      <c r="A9" s="27"/>
      <c r="B9" s="24"/>
      <c r="C9" s="7"/>
      <c r="D9" s="5"/>
      <c r="E9" s="13">
        <f t="shared" ref="E9:E28" si="0">G9-F9</f>
        <v>0</v>
      </c>
      <c r="F9" s="31"/>
      <c r="G9" s="31"/>
    </row>
    <row r="10" spans="1:9" ht="25.5" customHeight="1" thickBot="1">
      <c r="A10" s="27"/>
      <c r="B10" s="24"/>
      <c r="C10" s="7"/>
      <c r="D10" s="5"/>
      <c r="E10" s="13">
        <f t="shared" si="0"/>
        <v>0</v>
      </c>
      <c r="F10" s="31"/>
      <c r="G10" s="31"/>
    </row>
    <row r="11" spans="1:9" ht="25.5" customHeight="1" thickBot="1">
      <c r="A11" s="27"/>
      <c r="B11" s="24"/>
      <c r="C11" s="7"/>
      <c r="D11" s="5"/>
      <c r="E11" s="13">
        <f t="shared" si="0"/>
        <v>0</v>
      </c>
      <c r="F11" s="31"/>
      <c r="G11" s="31"/>
    </row>
    <row r="12" spans="1:9" ht="25.5" customHeight="1" thickBot="1">
      <c r="A12" s="27"/>
      <c r="B12" s="24"/>
      <c r="C12" s="7"/>
      <c r="D12" s="5"/>
      <c r="E12" s="13">
        <f t="shared" si="0"/>
        <v>0</v>
      </c>
      <c r="F12" s="31"/>
      <c r="G12" s="31"/>
    </row>
    <row r="13" spans="1:9" ht="25.5" customHeight="1" thickBot="1">
      <c r="A13" s="27"/>
      <c r="B13" s="24"/>
      <c r="C13" s="7"/>
      <c r="D13" s="5"/>
      <c r="E13" s="13">
        <f t="shared" si="0"/>
        <v>0</v>
      </c>
      <c r="F13" s="31"/>
      <c r="G13" s="31"/>
    </row>
    <row r="14" spans="1:9" ht="25.5" customHeight="1" thickBot="1">
      <c r="A14" s="27"/>
      <c r="B14" s="24"/>
      <c r="C14" s="7"/>
      <c r="D14" s="5"/>
      <c r="E14" s="13">
        <f t="shared" si="0"/>
        <v>0</v>
      </c>
      <c r="F14" s="31"/>
      <c r="G14" s="31"/>
    </row>
    <row r="15" spans="1:9" ht="25.5" customHeight="1" thickBot="1">
      <c r="A15" s="27"/>
      <c r="B15" s="24"/>
      <c r="C15" s="7"/>
      <c r="D15" s="5"/>
      <c r="E15" s="13">
        <f t="shared" si="0"/>
        <v>0</v>
      </c>
      <c r="F15" s="31"/>
      <c r="G15" s="31"/>
    </row>
    <row r="16" spans="1:9" ht="25.5" customHeight="1" thickBot="1">
      <c r="A16" s="27"/>
      <c r="B16" s="24"/>
      <c r="C16" s="7"/>
      <c r="D16" s="5"/>
      <c r="E16" s="13">
        <f t="shared" si="0"/>
        <v>0</v>
      </c>
      <c r="F16" s="31"/>
      <c r="G16" s="31"/>
    </row>
    <row r="17" spans="1:7" ht="25.5" customHeight="1" thickBot="1">
      <c r="A17" s="27"/>
      <c r="B17" s="24"/>
      <c r="C17" s="7"/>
      <c r="D17" s="5"/>
      <c r="E17" s="13">
        <f t="shared" si="0"/>
        <v>0</v>
      </c>
      <c r="F17" s="31"/>
      <c r="G17" s="31"/>
    </row>
    <row r="18" spans="1:7" ht="25.5" customHeight="1" thickBot="1">
      <c r="A18" s="27"/>
      <c r="B18" s="24"/>
      <c r="C18" s="7"/>
      <c r="D18" s="5"/>
      <c r="E18" s="13">
        <f t="shared" si="0"/>
        <v>0</v>
      </c>
      <c r="F18" s="31"/>
      <c r="G18" s="31"/>
    </row>
    <row r="19" spans="1:7" ht="25.5" customHeight="1" thickBot="1">
      <c r="A19" s="27"/>
      <c r="B19" s="24"/>
      <c r="C19" s="7"/>
      <c r="D19" s="5"/>
      <c r="E19" s="13">
        <f t="shared" si="0"/>
        <v>0</v>
      </c>
      <c r="F19" s="31"/>
      <c r="G19" s="31"/>
    </row>
    <row r="20" spans="1:7" ht="25.5" customHeight="1" thickBot="1">
      <c r="A20" s="27"/>
      <c r="B20" s="24"/>
      <c r="C20" s="7"/>
      <c r="D20" s="5"/>
      <c r="E20" s="13">
        <f t="shared" si="0"/>
        <v>0</v>
      </c>
      <c r="F20" s="31"/>
      <c r="G20" s="31"/>
    </row>
    <row r="21" spans="1:7" ht="25.5" customHeight="1" thickBot="1">
      <c r="A21" s="27"/>
      <c r="B21" s="24"/>
      <c r="C21" s="7"/>
      <c r="D21" s="5"/>
      <c r="E21" s="13">
        <f t="shared" si="0"/>
        <v>0</v>
      </c>
      <c r="F21" s="31"/>
      <c r="G21" s="31"/>
    </row>
    <row r="22" spans="1:7" ht="25.5" customHeight="1" thickBot="1">
      <c r="A22" s="27"/>
      <c r="B22" s="24"/>
      <c r="C22" s="7"/>
      <c r="D22" s="5"/>
      <c r="E22" s="13">
        <f t="shared" si="0"/>
        <v>0</v>
      </c>
      <c r="F22" s="31"/>
      <c r="G22" s="31"/>
    </row>
    <row r="23" spans="1:7" ht="25.5" customHeight="1" thickBot="1">
      <c r="A23" s="27"/>
      <c r="B23" s="24"/>
      <c r="C23" s="7"/>
      <c r="D23" s="5"/>
      <c r="E23" s="13">
        <f t="shared" si="0"/>
        <v>0</v>
      </c>
      <c r="F23" s="31"/>
      <c r="G23" s="31"/>
    </row>
    <row r="24" spans="1:7" ht="25.5" customHeight="1" thickBot="1">
      <c r="A24" s="27"/>
      <c r="B24" s="24"/>
      <c r="C24" s="7"/>
      <c r="D24" s="5"/>
      <c r="E24" s="13">
        <f t="shared" si="0"/>
        <v>0</v>
      </c>
      <c r="F24" s="31"/>
      <c r="G24" s="31"/>
    </row>
    <row r="25" spans="1:7" ht="25.5" customHeight="1" thickBot="1">
      <c r="A25" s="27"/>
      <c r="B25" s="24"/>
      <c r="C25" s="7"/>
      <c r="D25" s="5"/>
      <c r="E25" s="13">
        <f t="shared" si="0"/>
        <v>0</v>
      </c>
      <c r="F25" s="31"/>
      <c r="G25" s="31"/>
    </row>
    <row r="26" spans="1:7" ht="25.5" customHeight="1" thickBot="1">
      <c r="A26" s="27"/>
      <c r="B26" s="24"/>
      <c r="C26" s="7"/>
      <c r="D26" s="5"/>
      <c r="E26" s="13">
        <f t="shared" si="0"/>
        <v>0</v>
      </c>
      <c r="F26" s="31"/>
      <c r="G26" s="31"/>
    </row>
    <row r="27" spans="1:7" ht="25.5" customHeight="1" thickBot="1">
      <c r="A27" s="27"/>
      <c r="B27" s="24"/>
      <c r="C27" s="7"/>
      <c r="D27" s="5"/>
      <c r="E27" s="13">
        <f t="shared" si="0"/>
        <v>0</v>
      </c>
      <c r="F27" s="31"/>
      <c r="G27" s="31"/>
    </row>
    <row r="28" spans="1:7" ht="25.5" customHeight="1" thickBot="1">
      <c r="A28" s="27"/>
      <c r="B28" s="24"/>
      <c r="C28" s="7"/>
      <c r="D28" s="5"/>
      <c r="E28" s="13">
        <f t="shared" si="0"/>
        <v>0</v>
      </c>
      <c r="F28" s="31"/>
      <c r="G28" s="31"/>
    </row>
    <row r="29" spans="1:7" ht="18" customHeight="1" thickBot="1">
      <c r="A29" s="4"/>
      <c r="B29" s="4"/>
      <c r="C29" s="4"/>
      <c r="D29" s="4"/>
      <c r="E29" s="21">
        <f>SUM(E8:E28)</f>
        <v>0</v>
      </c>
      <c r="F29" s="21">
        <f>SUM(F8:F28)</f>
        <v>0</v>
      </c>
      <c r="G29" s="19">
        <f>SUM(G8:G28)</f>
        <v>0</v>
      </c>
    </row>
    <row r="30" spans="1:7" ht="13.5" thickBot="1">
      <c r="A30" s="4"/>
      <c r="B30" s="4"/>
      <c r="C30" s="4"/>
      <c r="D30" s="4"/>
      <c r="E30" s="8"/>
      <c r="F30" s="8"/>
      <c r="G30" s="8"/>
    </row>
    <row r="31" spans="1:7" ht="17.25" customHeight="1" thickBot="1">
      <c r="A31" s="32" t="s">
        <v>25</v>
      </c>
      <c r="B31" s="37"/>
      <c r="C31" s="37"/>
      <c r="D31" s="37"/>
      <c r="E31" s="37"/>
      <c r="F31" s="37"/>
      <c r="G31" s="23"/>
    </row>
    <row r="32" spans="1:7" ht="13.5" thickBot="1">
      <c r="A32" s="4"/>
      <c r="B32" s="4"/>
      <c r="C32" s="4"/>
      <c r="D32" s="4"/>
      <c r="E32" s="4"/>
      <c r="F32" s="4"/>
      <c r="G32" s="4"/>
    </row>
    <row r="33" spans="1:7" ht="18.75" customHeight="1" thickBot="1">
      <c r="A33" s="32" t="s">
        <v>29</v>
      </c>
      <c r="B33" s="36"/>
      <c r="C33" s="5"/>
      <c r="D33" s="4"/>
      <c r="E33" s="4" t="s">
        <v>11</v>
      </c>
      <c r="F33" s="4"/>
      <c r="G33" s="4"/>
    </row>
    <row r="34" spans="1:7" ht="13.5" thickBot="1">
      <c r="A34" s="4"/>
      <c r="B34" s="4"/>
      <c r="C34" s="4"/>
      <c r="D34" s="4"/>
      <c r="E34" s="4"/>
      <c r="F34" s="4"/>
      <c r="G34" s="4"/>
    </row>
    <row r="35" spans="1:7" ht="38.25" customHeight="1" thickBot="1">
      <c r="A35" s="32" t="s">
        <v>1</v>
      </c>
      <c r="B35" s="32" t="s">
        <v>28</v>
      </c>
      <c r="C35" s="52" t="s">
        <v>15</v>
      </c>
      <c r="D35" s="53"/>
      <c r="E35" s="33" t="s">
        <v>12</v>
      </c>
      <c r="F35" s="34" t="s">
        <v>14</v>
      </c>
      <c r="G35" s="35" t="s">
        <v>13</v>
      </c>
    </row>
    <row r="36" spans="1:7" s="6" customFormat="1" ht="25.5" customHeight="1" thickBot="1">
      <c r="A36" s="28"/>
      <c r="B36" s="26"/>
      <c r="C36" s="50"/>
      <c r="D36" s="51"/>
      <c r="E36" s="9"/>
      <c r="F36" s="15">
        <f>IF(E36&gt;0,VLOOKUP(C36,Sheet2!$B$12:$C$19,2,FALSE),0)</f>
        <v>0</v>
      </c>
      <c r="G36" s="16">
        <f>E36*F36</f>
        <v>0</v>
      </c>
    </row>
    <row r="37" spans="1:7" s="6" customFormat="1" ht="25.5" customHeight="1" thickBot="1">
      <c r="A37" s="28"/>
      <c r="B37" s="26"/>
      <c r="C37" s="50"/>
      <c r="D37" s="51"/>
      <c r="E37" s="9"/>
      <c r="F37" s="15">
        <f>IF(E37&gt;0,VLOOKUP(C37,Sheet2!$B$12:$C$19,2,FALSE),0)</f>
        <v>0</v>
      </c>
      <c r="G37" s="16">
        <f t="shared" ref="G37:G57" si="1">E37*F37</f>
        <v>0</v>
      </c>
    </row>
    <row r="38" spans="1:7" s="6" customFormat="1" ht="25.5" customHeight="1" thickBot="1">
      <c r="A38" s="28"/>
      <c r="B38" s="26"/>
      <c r="C38" s="50"/>
      <c r="D38" s="51"/>
      <c r="E38" s="9"/>
      <c r="F38" s="15">
        <f>IF(E38&gt;0,VLOOKUP(C38,Sheet2!$B$12:$C$19,2,FALSE),0)</f>
        <v>0</v>
      </c>
      <c r="G38" s="16">
        <f t="shared" ref="G38:G50" si="2">E38*F38</f>
        <v>0</v>
      </c>
    </row>
    <row r="39" spans="1:7" s="6" customFormat="1" ht="25.5" customHeight="1" thickBot="1">
      <c r="A39" s="28"/>
      <c r="B39" s="26"/>
      <c r="C39" s="50"/>
      <c r="D39" s="51"/>
      <c r="E39" s="9"/>
      <c r="F39" s="15">
        <f>IF(E39&gt;0,VLOOKUP(C39,Sheet2!$B$12:$C$19,2,FALSE),0)</f>
        <v>0</v>
      </c>
      <c r="G39" s="16">
        <f t="shared" si="2"/>
        <v>0</v>
      </c>
    </row>
    <row r="40" spans="1:7" s="6" customFormat="1" ht="25.5" customHeight="1" thickBot="1">
      <c r="A40" s="28"/>
      <c r="B40" s="26"/>
      <c r="C40" s="50"/>
      <c r="D40" s="51"/>
      <c r="E40" s="9"/>
      <c r="F40" s="15">
        <f>IF(E40&gt;0,VLOOKUP(C40,Sheet2!$B$12:$C$19,2,FALSE),0)</f>
        <v>0</v>
      </c>
      <c r="G40" s="16">
        <f t="shared" si="2"/>
        <v>0</v>
      </c>
    </row>
    <row r="41" spans="1:7" s="6" customFormat="1" ht="25.5" customHeight="1" thickBot="1">
      <c r="A41" s="28"/>
      <c r="B41" s="26"/>
      <c r="C41" s="50"/>
      <c r="D41" s="51"/>
      <c r="E41" s="9"/>
      <c r="F41" s="15">
        <f>IF(E41&gt;0,VLOOKUP(C41,Sheet2!$B$12:$C$19,2,FALSE),0)</f>
        <v>0</v>
      </c>
      <c r="G41" s="16">
        <f t="shared" si="2"/>
        <v>0</v>
      </c>
    </row>
    <row r="42" spans="1:7" s="6" customFormat="1" ht="25.5" customHeight="1" thickBot="1">
      <c r="A42" s="28"/>
      <c r="B42" s="26"/>
      <c r="C42" s="50"/>
      <c r="D42" s="51"/>
      <c r="E42" s="9"/>
      <c r="F42" s="15">
        <f>IF(E42&gt;0,VLOOKUP(C42,Sheet2!$B$12:$C$19,2,FALSE),0)</f>
        <v>0</v>
      </c>
      <c r="G42" s="16">
        <f t="shared" si="2"/>
        <v>0</v>
      </c>
    </row>
    <row r="43" spans="1:7" s="6" customFormat="1" ht="25.5" customHeight="1" thickBot="1">
      <c r="A43" s="28"/>
      <c r="B43" s="26"/>
      <c r="C43" s="50"/>
      <c r="D43" s="51"/>
      <c r="E43" s="9"/>
      <c r="F43" s="15">
        <f>IF(E43&gt;0,VLOOKUP(C43,Sheet2!$B$12:$C$19,2,FALSE),0)</f>
        <v>0</v>
      </c>
      <c r="G43" s="16">
        <f t="shared" si="2"/>
        <v>0</v>
      </c>
    </row>
    <row r="44" spans="1:7" s="6" customFormat="1" ht="25.5" customHeight="1" thickBot="1">
      <c r="A44" s="28"/>
      <c r="B44" s="26"/>
      <c r="C44" s="50"/>
      <c r="D44" s="51"/>
      <c r="E44" s="9"/>
      <c r="F44" s="15">
        <f>IF(E44&gt;0,VLOOKUP(C44,Sheet2!$B$12:$C$19,2,FALSE),0)</f>
        <v>0</v>
      </c>
      <c r="G44" s="16">
        <f t="shared" si="2"/>
        <v>0</v>
      </c>
    </row>
    <row r="45" spans="1:7" s="6" customFormat="1" ht="25.5" customHeight="1" thickBot="1">
      <c r="A45" s="28"/>
      <c r="B45" s="26"/>
      <c r="C45" s="50"/>
      <c r="D45" s="51"/>
      <c r="E45" s="9"/>
      <c r="F45" s="15">
        <f>IF(E45&gt;0,VLOOKUP(C45,Sheet2!$B$12:$C$19,2,FALSE),0)</f>
        <v>0</v>
      </c>
      <c r="G45" s="16">
        <f t="shared" si="2"/>
        <v>0</v>
      </c>
    </row>
    <row r="46" spans="1:7" s="6" customFormat="1" ht="25.5" customHeight="1" thickBot="1">
      <c r="A46" s="28"/>
      <c r="B46" s="26"/>
      <c r="C46" s="50"/>
      <c r="D46" s="51"/>
      <c r="E46" s="9"/>
      <c r="F46" s="15">
        <f>IF(E46&gt;0,VLOOKUP(C46,Sheet2!$B$12:$C$19,2,FALSE),0)</f>
        <v>0</v>
      </c>
      <c r="G46" s="16">
        <f t="shared" si="2"/>
        <v>0</v>
      </c>
    </row>
    <row r="47" spans="1:7" s="6" customFormat="1" ht="25.5" customHeight="1" thickBot="1">
      <c r="A47" s="28"/>
      <c r="B47" s="26"/>
      <c r="C47" s="50"/>
      <c r="D47" s="51"/>
      <c r="E47" s="9"/>
      <c r="F47" s="15">
        <f>IF(E47&gt;0,VLOOKUP(C47,Sheet2!$B$12:$C$19,2,FALSE),0)</f>
        <v>0</v>
      </c>
      <c r="G47" s="16">
        <f t="shared" si="2"/>
        <v>0</v>
      </c>
    </row>
    <row r="48" spans="1:7" s="6" customFormat="1" ht="25.5" customHeight="1" thickBot="1">
      <c r="A48" s="28"/>
      <c r="B48" s="26"/>
      <c r="C48" s="50"/>
      <c r="D48" s="51"/>
      <c r="E48" s="9"/>
      <c r="F48" s="15">
        <f>IF(E48&gt;0,VLOOKUP(C48,Sheet2!$B$12:$C$19,2,FALSE),0)</f>
        <v>0</v>
      </c>
      <c r="G48" s="16">
        <f t="shared" si="2"/>
        <v>0</v>
      </c>
    </row>
    <row r="49" spans="1:7" s="6" customFormat="1" ht="25.5" customHeight="1" thickBot="1">
      <c r="A49" s="28"/>
      <c r="B49" s="26"/>
      <c r="C49" s="50"/>
      <c r="D49" s="51"/>
      <c r="E49" s="9"/>
      <c r="F49" s="15">
        <f>IF(E49&gt;0,VLOOKUP(C49,Sheet2!$B$12:$C$19,2,FALSE),0)</f>
        <v>0</v>
      </c>
      <c r="G49" s="16">
        <f t="shared" si="2"/>
        <v>0</v>
      </c>
    </row>
    <row r="50" spans="1:7" s="6" customFormat="1" ht="25.5" customHeight="1" thickBot="1">
      <c r="A50" s="28"/>
      <c r="B50" s="26"/>
      <c r="C50" s="50"/>
      <c r="D50" s="51"/>
      <c r="E50" s="9"/>
      <c r="F50" s="15">
        <f>IF(E50&gt;0,VLOOKUP(C50,Sheet2!$B$12:$C$19,2,FALSE),0)</f>
        <v>0</v>
      </c>
      <c r="G50" s="16">
        <f t="shared" si="2"/>
        <v>0</v>
      </c>
    </row>
    <row r="51" spans="1:7" s="6" customFormat="1" ht="25.5" customHeight="1" thickBot="1">
      <c r="A51" s="28"/>
      <c r="B51" s="26"/>
      <c r="C51" s="50"/>
      <c r="D51" s="51"/>
      <c r="E51" s="9"/>
      <c r="F51" s="15">
        <f>IF(E51&gt;0,VLOOKUP(C51,Sheet2!$B$12:$C$19,2,FALSE),0)</f>
        <v>0</v>
      </c>
      <c r="G51" s="16">
        <f t="shared" si="1"/>
        <v>0</v>
      </c>
    </row>
    <row r="52" spans="1:7" s="6" customFormat="1" ht="25.5" customHeight="1" thickBot="1">
      <c r="A52" s="28"/>
      <c r="B52" s="26"/>
      <c r="C52" s="50"/>
      <c r="D52" s="51"/>
      <c r="E52" s="9"/>
      <c r="F52" s="15">
        <f>IF(E52&gt;0,VLOOKUP(C52,Sheet2!$B$12:$C$19,2,FALSE),0)</f>
        <v>0</v>
      </c>
      <c r="G52" s="16">
        <f t="shared" ref="G52:G53" si="3">E52*F52</f>
        <v>0</v>
      </c>
    </row>
    <row r="53" spans="1:7" s="6" customFormat="1" ht="25.5" customHeight="1" thickBot="1">
      <c r="A53" s="28"/>
      <c r="B53" s="26"/>
      <c r="C53" s="50"/>
      <c r="D53" s="51"/>
      <c r="E53" s="9"/>
      <c r="F53" s="15">
        <f>IF(E53&gt;0,VLOOKUP(C53,Sheet2!$B$12:$C$19,2,FALSE),0)</f>
        <v>0</v>
      </c>
      <c r="G53" s="16">
        <f t="shared" si="3"/>
        <v>0</v>
      </c>
    </row>
    <row r="54" spans="1:7" s="6" customFormat="1" ht="25.5" customHeight="1" thickBot="1">
      <c r="A54" s="28"/>
      <c r="B54" s="26"/>
      <c r="C54" s="50"/>
      <c r="D54" s="51"/>
      <c r="E54" s="9"/>
      <c r="F54" s="15">
        <f>IF(E54&gt;0,VLOOKUP(C54,Sheet2!$B$12:$C$19,2,FALSE),0)</f>
        <v>0</v>
      </c>
      <c r="G54" s="16">
        <f t="shared" si="1"/>
        <v>0</v>
      </c>
    </row>
    <row r="55" spans="1:7" s="6" customFormat="1" ht="25.5" customHeight="1" thickBot="1">
      <c r="A55" s="28"/>
      <c r="B55" s="26"/>
      <c r="C55" s="50"/>
      <c r="D55" s="51"/>
      <c r="E55" s="9"/>
      <c r="F55" s="15">
        <f>IF(E55&gt;0,VLOOKUP(C55,Sheet2!$B$12:$C$19,2,FALSE),0)</f>
        <v>0</v>
      </c>
      <c r="G55" s="16">
        <f t="shared" si="1"/>
        <v>0</v>
      </c>
    </row>
    <row r="56" spans="1:7" s="6" customFormat="1" ht="25.5" customHeight="1" thickBot="1">
      <c r="A56" s="28"/>
      <c r="B56" s="26"/>
      <c r="C56" s="50"/>
      <c r="D56" s="51"/>
      <c r="E56" s="9"/>
      <c r="F56" s="15">
        <f>IF(E56&gt;0,VLOOKUP(C56,Sheet2!$B$12:$C$19,2,FALSE),0)</f>
        <v>0</v>
      </c>
      <c r="G56" s="16">
        <f t="shared" si="1"/>
        <v>0</v>
      </c>
    </row>
    <row r="57" spans="1:7" s="6" customFormat="1" ht="25.5" customHeight="1" thickBot="1">
      <c r="A57" s="25"/>
      <c r="B57" s="30"/>
      <c r="C57" s="50"/>
      <c r="D57" s="51"/>
      <c r="E57" s="9"/>
      <c r="F57" s="17">
        <f>IF(E57&gt;0,VLOOKUP(C57,Sheet2!$B$12:$C$19,2,FALSE),0)</f>
        <v>0</v>
      </c>
      <c r="G57" s="16">
        <f t="shared" si="1"/>
        <v>0</v>
      </c>
    </row>
    <row r="58" spans="1:7" ht="16.5" customHeight="1" thickBot="1">
      <c r="A58" s="4"/>
      <c r="B58" s="4"/>
      <c r="C58" s="4"/>
      <c r="D58" s="4"/>
      <c r="E58" s="20">
        <f>SUM(E36:E57)</f>
        <v>0</v>
      </c>
      <c r="F58" s="18"/>
      <c r="G58" s="19">
        <f>SUM(G36:G57)</f>
        <v>0</v>
      </c>
    </row>
    <row r="59" spans="1:7" ht="8.25" customHeight="1" thickBot="1">
      <c r="A59" s="4"/>
      <c r="B59" s="4"/>
      <c r="C59" s="4"/>
      <c r="D59" s="4"/>
      <c r="E59" s="4"/>
      <c r="F59" s="4"/>
      <c r="G59" s="4"/>
    </row>
    <row r="60" spans="1:7" ht="18" customHeight="1" thickBot="1">
      <c r="A60" s="48" t="s">
        <v>30</v>
      </c>
      <c r="B60" s="49"/>
      <c r="C60" s="22">
        <f>C33+E58</f>
        <v>0</v>
      </c>
      <c r="D60" s="18"/>
      <c r="E60" s="18" t="s">
        <v>31</v>
      </c>
      <c r="F60" s="18"/>
      <c r="G60" s="18"/>
    </row>
    <row r="61" spans="1:7" ht="15.75" customHeight="1">
      <c r="A61" s="38"/>
      <c r="B61" s="38"/>
      <c r="C61" s="38"/>
      <c r="D61" s="38"/>
      <c r="E61" s="18" t="s">
        <v>32</v>
      </c>
      <c r="F61" s="38"/>
      <c r="G61" s="38"/>
    </row>
    <row r="62" spans="1:7" ht="15.75" customHeight="1">
      <c r="A62" s="18" t="s">
        <v>26</v>
      </c>
      <c r="B62" s="38"/>
      <c r="C62" s="38"/>
      <c r="D62" s="38"/>
      <c r="E62" s="18"/>
      <c r="F62" s="38"/>
      <c r="G62" s="38"/>
    </row>
    <row r="63" spans="1:7" ht="15.75" customHeight="1">
      <c r="A63" s="18" t="s">
        <v>27</v>
      </c>
      <c r="B63" s="38"/>
      <c r="C63" s="38"/>
      <c r="D63" s="38"/>
      <c r="E63" s="18" t="s">
        <v>33</v>
      </c>
      <c r="F63" s="38"/>
      <c r="G63" s="38"/>
    </row>
    <row r="64" spans="1:7">
      <c r="E64" s="4"/>
    </row>
  </sheetData>
  <sheetProtection sheet="1" selectLockedCells="1"/>
  <mergeCells count="25">
    <mergeCell ref="C49:D49"/>
    <mergeCell ref="C50:D50"/>
    <mergeCell ref="C52:D52"/>
    <mergeCell ref="C53:D53"/>
    <mergeCell ref="C44:D44"/>
    <mergeCell ref="C45:D45"/>
    <mergeCell ref="C46:D46"/>
    <mergeCell ref="C47:D47"/>
    <mergeCell ref="C48:D48"/>
    <mergeCell ref="A1:G1"/>
    <mergeCell ref="A60:B60"/>
    <mergeCell ref="C36:D36"/>
    <mergeCell ref="C37:D37"/>
    <mergeCell ref="C35:D35"/>
    <mergeCell ref="C51:D51"/>
    <mergeCell ref="C54:D54"/>
    <mergeCell ref="C55:D55"/>
    <mergeCell ref="C56:D56"/>
    <mergeCell ref="C57:D57"/>
    <mergeCell ref="C38:D38"/>
    <mergeCell ref="C39:D39"/>
    <mergeCell ref="C40:D40"/>
    <mergeCell ref="C41:D41"/>
    <mergeCell ref="C42:D42"/>
    <mergeCell ref="C43:D43"/>
  </mergeCells>
  <pageMargins left="0.7" right="0.7" top="0.75" bottom="0.75" header="0.3" footer="0.3"/>
  <pageSetup paperSize="9" orientation="portrait" r:id="rId1"/>
  <headerFooter alignWithMargins="0">
    <oddFooter>&amp;LAEU00627&amp;RISS02</oddFooter>
  </headerFooter>
  <rowBreaks count="1" manualBreakCount="1">
    <brk id="30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Sheet2!$B$12:$B$19</xm:f>
          </x14:formula1>
          <xm:sqref>C36:C57</xm:sqref>
        </x14:dataValidation>
        <x14:dataValidation type="list" allowBlank="1" showInputMessage="1" showErrorMessage="1">
          <x14:formula1>
            <xm:f>Sheet2!$B$22:$B$23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23"/>
  <sheetViews>
    <sheetView topLeftCell="A22" workbookViewId="0">
      <selection sqref="A1:XFD1048576"/>
    </sheetView>
  </sheetViews>
  <sheetFormatPr defaultRowHeight="12.75"/>
  <cols>
    <col min="2" max="2" width="30.7109375" bestFit="1" customWidth="1"/>
  </cols>
  <sheetData>
    <row r="4" spans="2:3">
      <c r="B4" s="1" t="s">
        <v>16</v>
      </c>
    </row>
    <row r="5" spans="2:3">
      <c r="B5" s="1" t="s">
        <v>17</v>
      </c>
    </row>
    <row r="12" spans="2:3">
      <c r="B12" s="1" t="s">
        <v>22</v>
      </c>
      <c r="C12">
        <v>0.09</v>
      </c>
    </row>
    <row r="13" spans="2:3">
      <c r="B13" s="1" t="s">
        <v>36</v>
      </c>
      <c r="C13" s="2">
        <v>0.11</v>
      </c>
    </row>
    <row r="14" spans="2:3">
      <c r="B14" s="1" t="s">
        <v>37</v>
      </c>
      <c r="C14" s="2">
        <v>0.13</v>
      </c>
    </row>
    <row r="15" spans="2:3">
      <c r="B15" s="1" t="s">
        <v>20</v>
      </c>
      <c r="C15" s="2">
        <v>0.11</v>
      </c>
    </row>
    <row r="16" spans="2:3">
      <c r="B16" s="1" t="s">
        <v>38</v>
      </c>
      <c r="C16" s="2">
        <v>0.22</v>
      </c>
    </row>
    <row r="17" spans="2:3">
      <c r="B17" s="1" t="s">
        <v>21</v>
      </c>
      <c r="C17">
        <v>0.14000000000000001</v>
      </c>
    </row>
    <row r="18" spans="2:3">
      <c r="B18" s="1" t="s">
        <v>23</v>
      </c>
      <c r="C18">
        <v>0.45</v>
      </c>
    </row>
    <row r="19" spans="2:3">
      <c r="B19" s="1" t="s">
        <v>24</v>
      </c>
      <c r="C19">
        <v>0.25</v>
      </c>
    </row>
    <row r="22" spans="2:3">
      <c r="B22" s="1" t="s">
        <v>34</v>
      </c>
    </row>
    <row r="23" spans="2:3">
      <c r="B23" s="1" t="s">
        <v>35</v>
      </c>
    </row>
  </sheetData>
  <sheetProtection sheet="1" objects="1" scenarios="1" selectLockedCells="1"/>
  <sortState ref="B12:C18">
    <sortCondition ref="B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Expenses Form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Basran, Simranjit</dc:creator>
  <cp:lastModifiedBy>Daniel Goldsbrough</cp:lastModifiedBy>
  <cp:lastPrinted>2017-05-19T07:24:59Z</cp:lastPrinted>
  <dcterms:created xsi:type="dcterms:W3CDTF">2013-12-08T21:27:45Z</dcterms:created>
  <dcterms:modified xsi:type="dcterms:W3CDTF">2017-05-19T07:26:02Z</dcterms:modified>
</cp:coreProperties>
</file>